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asutaja\Desktop\KV 2024\"/>
    </mc:Choice>
  </mc:AlternateContent>
  <xr:revisionPtr revIDLastSave="0" documentId="13_ncr:1_{4054BD08-00D7-42CD-A5FA-EAC7F0FC2CE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1. General" sheetId="1" r:id="rId1"/>
    <sheet name="2. Description of the object" sheetId="2" r:id="rId2"/>
    <sheet name="Lot  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<sst xmlns="http://schemas.openxmlformats.org/spreadsheetml/2006/main" count="367" uniqueCount="270">
  <si>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</si>
  <si>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</si>
  <si>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</si>
  <si>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</si>
  <si>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</si>
  <si>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</si>
  <si>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Juhtimis- ja seireseadmed</t>
  </si>
  <si>
    <t>Command and surveillance equipment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</si>
  <si>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</si>
  <si>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</si>
  <si>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juhtimis- ja seiresüsteemi ning nendega seotud seadmete materjalide ja varuosade ning nende vahetamise tööde teostamiseks vajalike tarvikute(edaspidi varuosad) soetamine.</t>
  </si>
  <si>
    <t>Purchase of material, spare parts and accessories required to perform the replacements to Estonian Defense Forces watercrafts command and surveillance system and related equipment 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</si>
  <si>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</si>
  <si>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</si>
  <si>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</si>
  <si>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</si>
  <si>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</si>
  <si>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</si>
  <si>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</si>
  <si>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</si>
  <si>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</si>
  <si>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</si>
  <si>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</si>
  <si>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</si>
  <si>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</si>
  <si>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</si>
  <si>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</si>
  <si>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</si>
  <si>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</si>
  <si>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</si>
  <si>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</si>
  <si>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</si>
  <si>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</si>
  <si>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</si>
  <si>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</si>
  <si>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</si>
  <si>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</si>
  <si>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</si>
  <si>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</si>
  <si>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</si>
  <si>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</si>
  <si>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</si>
  <si>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</si>
  <si>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</si>
  <si>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</si>
  <si>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</si>
  <si>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</si>
  <si>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</si>
  <si>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</si>
  <si>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</si>
  <si>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</si>
  <si>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</si>
  <si>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</si>
  <si>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</si>
  <si>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</si>
  <si>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</si>
  <si>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</si>
  <si>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</si>
  <si>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</si>
  <si>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</si>
  <si>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</si>
  <si>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</si>
  <si>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</si>
  <si>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</si>
  <si>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</si>
  <si>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</si>
  <si>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</si>
  <si>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</si>
  <si>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</si>
  <si>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</si>
  <si>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</si>
  <si>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</si>
  <si>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</si>
  <si>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</si>
  <si>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</si>
  <si>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</si>
  <si>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</si>
  <si>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</si>
  <si>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</si>
  <si>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</si>
  <si>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</si>
  <si>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</si>
  <si>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</si>
  <si>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</si>
  <si>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</si>
  <si>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</si>
  <si>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</si>
  <si>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</si>
  <si>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</si>
  <si>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</si>
  <si>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</si>
  <si>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</si>
  <si>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</si>
  <si>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</si>
  <si>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</si>
  <si>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</si>
  <si>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</si>
  <si>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</si>
  <si>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</si>
  <si>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</si>
  <si>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</si>
  <si>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</si>
  <si>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</si>
  <si>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</si>
  <si>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</si>
  <si>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</si>
  <si>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</si>
  <si>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</si>
  <si>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</si>
  <si>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</si>
  <si>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</si>
  <si>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cirteria document required field. </t>
    </r>
  </si>
  <si>
    <t>Tootegrupi kirjeldus</t>
  </si>
  <si>
    <t>Product group description</t>
  </si>
  <si>
    <t>Märkida "1" või "0"/ Mark "1" or "0"</t>
  </si>
  <si>
    <t>Juhtimis- ja seiresüsteem, grupp 400</t>
  </si>
  <si>
    <t>Command and surveillance system, group 400</t>
  </si>
  <si>
    <t>4.1</t>
  </si>
  <si>
    <t>Juhtimis- ja seiresüsteem hõlmab kõiki seadmed ja nendega seotud süsteeme, mis on paigaldatud teabe vastuvõtmiseks laeva-välistest allikatest, edastamiseks laevavälistele vastuvõtjatele ja teabe levitamiseks kogu laeva piires ning süsteemi  töövõimeliseks muutmiseks vajalikest koosteosadest, mis hõlmavad vähemalt järgmist:</t>
  </si>
  <si>
    <t>Command and surveillance refers to all equipment and associated systems installed to receive information from off-ship sources, to transmit to off-ship receivers, and to distribute information throughout the ship and the components necessary to make the system operable, which include at least following:</t>
  </si>
  <si>
    <t>4.1.1</t>
  </si>
  <si>
    <t>navigatsiooniseadmed,</t>
  </si>
  <si>
    <t>navigation equipment,</t>
  </si>
  <si>
    <t>4.1.2</t>
  </si>
  <si>
    <t>sisesidesüsteemid,</t>
  </si>
  <si>
    <t>interior communication systems,</t>
  </si>
  <si>
    <t>4.1.3</t>
  </si>
  <si>
    <t>relva tulejuhtimissüsteemid,</t>
  </si>
  <si>
    <t>gun fire control systems,</t>
  </si>
  <si>
    <t>4.1.4</t>
  </si>
  <si>
    <t>elektroonilised vastumeetmete süsteemid,</t>
  </si>
  <si>
    <t>electronic countermeasure systems,</t>
  </si>
  <si>
    <t>4.1.5</t>
  </si>
  <si>
    <t>radarisüsteemid,</t>
  </si>
  <si>
    <t>radar systems,</t>
  </si>
  <si>
    <t>4.1.6</t>
  </si>
  <si>
    <t>raadiosidesüsteemid,</t>
  </si>
  <si>
    <t>radio communication systems,</t>
  </si>
  <si>
    <t>4.1.7</t>
  </si>
  <si>
    <t>elektroonilised navigatsioonisüsteemid,</t>
  </si>
  <si>
    <t>electronic navigation systems,</t>
  </si>
  <si>
    <t>4.1.8</t>
  </si>
  <si>
    <t>sonarisüsteemid,</t>
  </si>
  <si>
    <t>sonar systems,</t>
  </si>
  <si>
    <t>4.1.9</t>
  </si>
  <si>
    <t>elektroonilised taktikalised andmesüsteemid.</t>
  </si>
  <si>
    <t>electronic tactical data systems.</t>
  </si>
  <si>
    <t>4.2.</t>
  </si>
  <si>
    <t>Grupp 400 hulka kuuluvad vähemalt järgmistesse NATO varustuse klassidesse(NSC) kuuluvad materjalid ja tarvikud:</t>
  </si>
  <si>
    <t>At least following NATO supply class (NSC) materials and accessories are included in Group 400:</t>
  </si>
  <si>
    <t>4.2.1</t>
  </si>
  <si>
    <t xml:space="preserve">1075 jääkmagnetvälja vähendamise seadmed, </t>
  </si>
  <si>
    <t>1075 degaussing equipment,</t>
  </si>
  <si>
    <t>4.2.2</t>
  </si>
  <si>
    <t>5805 telefonid,</t>
  </si>
  <si>
    <t>5805 telephones,</t>
  </si>
  <si>
    <t>4.2.3</t>
  </si>
  <si>
    <t xml:space="preserve">5810, 5811 turvalise side seadmed, </t>
  </si>
  <si>
    <t>5810, 5811 communications security equipment,</t>
  </si>
  <si>
    <t>4.2.4</t>
  </si>
  <si>
    <t>5815 teleprinterid, ilmakaardid,</t>
  </si>
  <si>
    <t>5815 teletype, weather facsimile,</t>
  </si>
  <si>
    <t>4.2.5</t>
  </si>
  <si>
    <t>5821 raadiod ja kaamerad,</t>
  </si>
  <si>
    <t>5821 radio and television communication equipment,</t>
  </si>
  <si>
    <t>4.2.6</t>
  </si>
  <si>
    <t>5825 suunaleidjad,</t>
  </si>
  <si>
    <t>5825 direction finders,</t>
  </si>
  <si>
    <t>4.2.7</t>
  </si>
  <si>
    <t xml:space="preserve">5830 siseside ja translatsiooni seadmed, </t>
  </si>
  <si>
    <t>5830 intercommunication and public address equipment,</t>
  </si>
  <si>
    <t>4.2.8</t>
  </si>
  <si>
    <t>5835, 5836 heli ja video salvestid,</t>
  </si>
  <si>
    <t>5835, 5836 sound and video recorders,</t>
  </si>
  <si>
    <t>4.2.9</t>
  </si>
  <si>
    <t>5840 radarid,</t>
  </si>
  <si>
    <t>5840 radar equipment,</t>
  </si>
  <si>
    <t>4.2.10</t>
  </si>
  <si>
    <t>5845 sonarid,</t>
  </si>
  <si>
    <t xml:space="preserve">5845 sonar equipment, </t>
  </si>
  <si>
    <t>4.2.11</t>
  </si>
  <si>
    <t>5850 signaallambid,</t>
  </si>
  <si>
    <t>5850 signal lights,</t>
  </si>
  <si>
    <t>4.2.12</t>
  </si>
  <si>
    <t>5915 filtrid ja võrgud,</t>
  </si>
  <si>
    <t>5915 filters and networks,</t>
  </si>
  <si>
    <t>4.2.13</t>
  </si>
  <si>
    <t xml:space="preserve">5955 ostsillaatorid, </t>
  </si>
  <si>
    <t>5955 oscillators,</t>
  </si>
  <si>
    <t>4.2.14</t>
  </si>
  <si>
    <t>5963 elektroonilised moodulid,</t>
  </si>
  <si>
    <t>5963 electronic modules,</t>
  </si>
  <si>
    <t>4.2.15</t>
  </si>
  <si>
    <t>5965 kuularid ja mikrofonid,</t>
  </si>
  <si>
    <t>5965 handsets and microphones,</t>
  </si>
  <si>
    <t>4.2.16</t>
  </si>
  <si>
    <t xml:space="preserve">5980 monitorid, </t>
  </si>
  <si>
    <t>5980 displays,</t>
  </si>
  <si>
    <t>4.2.17</t>
  </si>
  <si>
    <t xml:space="preserve">5985 antennid, </t>
  </si>
  <si>
    <t>5985 antennas,</t>
  </si>
  <si>
    <t>4.2.18</t>
  </si>
  <si>
    <t>5995 juhtmed,</t>
  </si>
  <si>
    <t>5995 cord and wire assemblies,</t>
  </si>
  <si>
    <t>4.2.19</t>
  </si>
  <si>
    <t>5999 võimendid,</t>
  </si>
  <si>
    <t>5996 amplifiers,</t>
  </si>
  <si>
    <t>4.2.20</t>
  </si>
  <si>
    <t>5998 juhtplaadid, kaardid,</t>
  </si>
  <si>
    <t>5998 electronic boards, cards,</t>
  </si>
  <si>
    <t>4.2.21</t>
  </si>
  <si>
    <t>6015,6020 kiudoptilised kaablid,</t>
  </si>
  <si>
    <t>6015, 6020 fiber optic cables,</t>
  </si>
  <si>
    <t>4.2.22</t>
  </si>
  <si>
    <t xml:space="preserve">6220 valgustus, </t>
  </si>
  <si>
    <t>6220 lights and fixtures,</t>
  </si>
  <si>
    <t>4.2.23</t>
  </si>
  <si>
    <t>6320 laevade häire ja valvesüsteemid,</t>
  </si>
  <si>
    <t>6320 shipboard alarm and signal systems,</t>
  </si>
  <si>
    <t>4.2.24</t>
  </si>
  <si>
    <t>6605 navigatsiooniseadmed,</t>
  </si>
  <si>
    <t>6605 navigation equipment,</t>
  </si>
  <si>
    <t>4.2.25</t>
  </si>
  <si>
    <t>6660 meteoroloogilised seadmed,</t>
  </si>
  <si>
    <t>6660 meteorological apparatus,</t>
  </si>
  <si>
    <t>4.2.26</t>
  </si>
  <si>
    <t>6665 analüsaatorid,</t>
  </si>
  <si>
    <t>6665 hazard detecting apparatus,</t>
  </si>
  <si>
    <t>4.2.27</t>
  </si>
  <si>
    <t>6680 taseme mõõdikud,</t>
  </si>
  <si>
    <t>6680 level measuring equipment,</t>
  </si>
  <si>
    <t>4.2.28</t>
  </si>
  <si>
    <t>6685 rõhu, temperatuuri ja niiskuse mõõdikud,</t>
  </si>
  <si>
    <t>6685 pressure, temperature, and humidity measuring equipment,</t>
  </si>
  <si>
    <t>4.2.29</t>
  </si>
  <si>
    <t>6650 katsetamise töövahendid.</t>
  </si>
  <si>
    <t>6650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</si>
  <si>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</si>
  <si>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</si>
  <si>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</si>
  <si>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>1.3</t>
  </si>
  <si>
    <t>Tooted ja pakendid vastavad kõikidele kehtivatele nõuetele ja standarditele, mis laienevad riigihanke objektile. Hankija poolt vajalik esitada konkreetne näidistoodete loetelu.</t>
  </si>
  <si>
    <t>Koos toodetega tarnib pakkuja, niiskuskindlasse kilekotti suletud eesti- ja ingliskeelne dokumentatsioon paberkandjal.</t>
  </si>
  <si>
    <t>Pakkujal on võimalik hankijale tarnida A ja/või B varuosi</t>
  </si>
  <si>
    <t>Sertifitseeritavate toodete puhul vajalikud sertifikaadid ja vajadusel kasutusjuhendid, ohutuskaardid, tootelehed.</t>
  </si>
  <si>
    <t>Jah. Vajalik hankija poolne näidistoodete loetelu</t>
  </si>
  <si>
    <t>Pakkuja saab tagada ligipääsud olemasolevatele elektroonilistele kataloogidele. Vajadusel on võimalik jagada ka tasuta kataloogid paberkandjal.</t>
  </si>
  <si>
    <t>KINNITUS: Kaubad tarnitakse originaalpakendites. Vajadusel pakib pakkuja kauba täiendavalt, et tagada toodete/varuosade tervena kohalejõudmine hankija poolt määratud sihtkohta. Veoteenust teostavad pakkuja partnerid: DHL, UPS, DPD, Itella, Venipak, Omniva, kes omavad ka kaubaveo kindlustust.</t>
  </si>
  <si>
    <t>Pakkuja annab toodetele minimaalselt 12 kuulise garantii või tootjapoolt määratud pikema garantiiaja</t>
  </si>
  <si>
    <t>https://www.icomeurope.com/en/marine/</t>
  </si>
  <si>
    <t>NÄITEKS: https://www.icomeurope.com/en/marine/</t>
  </si>
  <si>
    <t>Hinnapakkumise esitamiseks vajalik hankija poolne näidistoodete loetelu. Pakkujal võimalik antud tootegrupi tooteid tarnida ka teistelt tootjatelt, tarnijatelt</t>
  </si>
  <si>
    <t>https://www.europasatellite.com/ee-eu/Iridium-Satellite-Phones-For-Sale-s/719.htm</t>
  </si>
  <si>
    <t>https://www.raymarine.com/en-us/our-products/thermal-cameras</t>
  </si>
  <si>
    <t>https://www.raymarine.com/en-us/our-products/marine-radar</t>
  </si>
  <si>
    <t>https://www.raymarine.com/en-us/our-products/chartplotters/axiom</t>
  </si>
  <si>
    <t>https://www.glomex.it/categoria-prodotto/commercial-en/?lang=en</t>
  </si>
  <si>
    <t>https://www.yeint.ee/it-multimeedia/arvutivork/fiiberoptika-materjal?gad_source=1&amp;gclid=Cj0KCQiAwOe8BhCCARIsAGKeD552YnyRFN6TY6eGqwX-scjkLljM35RSw2fuu-K8Rdd8Kc_sEZxl1b4aAoCBEALw_wcB</t>
  </si>
  <si>
    <t>https://www.furuno.com/en/systems/coastal-monitoring/</t>
  </si>
  <si>
    <t>https://www.getic.ee/shop/cameras</t>
  </si>
  <si>
    <t>https://des.mod.uk/what-we-do/sea/</t>
  </si>
  <si>
    <t>https://www.milesight.com/iot/product/lorawan-sensor/wts506?utm_term=weather%20monitoring%20devices&amp;utm_campaign=EM-%E6%BD%9C%E5%9C%A8%E5%AE%A2%E6%88%B7&amp;utm_source=adwords&amp;utm_medium=ppc&amp;hsa_acc=8292105947&amp;hsa_cam=9423455403&amp;hsa_grp=152138395605&amp;hsa_ad=674753104715&amp;hsa_src=g&amp;hsa_tgt=kwd-333748152169&amp;hsa_kw=weather%20monitoring%20devices&amp;hsa_mt=p&amp;hsa_net=adwords&amp;hsa_ver=3&amp;gad_source=1&amp;gclid=Cj0KCQiA4-y8BhC3ARIsAHmjC_H0Pd0YOURNNBrV18y7HS-4STZstddQXnMgqV_gdHRPPr3xFy-IhzUaAsBBEALw_wcB</t>
  </si>
  <si>
    <t>https://www.osculati.com/en/11509/52-tanks-propellers-impellers</t>
  </si>
  <si>
    <t>https://www.osculati.com/en/11566/27-engine-instruments-and-installations</t>
  </si>
  <si>
    <t>https://www.rivieragenova.it/company/</t>
  </si>
  <si>
    <t>https://www.garmin.com/en-US/c/marine-cartography/third-party-marine-maps/?FILTER_REGION_EUNORTH=true</t>
  </si>
  <si>
    <t>https://www.osculati.com/en/11370/navigation-lights-up-to-20-and-50-m</t>
  </si>
  <si>
    <t>https://www.osculati.com/en/11420/clamps-cables-and-battery-terminals</t>
  </si>
  <si>
    <t>https://www.osculati.com/en/11412/ignition-keys-and-accessories-for-instrument-panel</t>
  </si>
  <si>
    <t>https://www.osculati.com/en/11579/29-electronics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</si>
</sst>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/>
    </xf>
    <xf numFmtId="49" fontId="1" fillId="4" borderId="6" xfId="0" applyNumberFormat="1" applyFont="1" applyFill="1" applyBorder="1" applyAlignment="1">
      <alignment vertical="top"/>
    </xf>
    <xf numFmtId="49" fontId="1" fillId="4" borderId="3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2" xfId="0" applyFont="1" applyBorder="1"/>
    <xf numFmtId="1" fontId="10" fillId="5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9" fontId="5" fillId="3" borderId="1" xfId="0" applyNumberFormat="1" applyFont="1" applyFill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vertical="center" wrapText="1"/>
    </xf>
    <xf numFmtId="49" fontId="2" fillId="0" borderId="0" xfId="0" applyNumberFormat="1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top"/>
    </xf>
    <xf numFmtId="49" fontId="1" fillId="4" borderId="6" xfId="0" applyNumberFormat="1" applyFont="1" applyFill="1" applyBorder="1" applyAlignment="1">
      <alignment vertical="center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0" fontId="1" fillId="0" borderId="8" xfId="0" applyFont="1" applyBorder="1"/>
    <xf numFmtId="0" fontId="11" fillId="2" borderId="1" xfId="1" applyFill="1" applyBorder="1"/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3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glomex.it/categoria-prodotto/commercial-en/?lang=en" TargetMode="External"/><Relationship Id="rId18" Type="http://schemas.openxmlformats.org/officeDocument/2006/relationships/hyperlink" Target="https://www.getic.ee/shop/cameras" TargetMode="External"/><Relationship Id="rId26" Type="http://schemas.openxmlformats.org/officeDocument/2006/relationships/hyperlink" Target="https://www.osculati.com/en/11509/52-tanks-propellers-impellers" TargetMode="External"/><Relationship Id="rId3" Type="http://schemas.openxmlformats.org/officeDocument/2006/relationships/hyperlink" Target="https://www.europasatellite.com/ee-eu/Iridium-Satellite-Phones-For-Sale-s/719.htm" TargetMode="External"/><Relationship Id="rId21" Type="http://schemas.openxmlformats.org/officeDocument/2006/relationships/hyperlink" Target="https://des.mod.uk/what-we-do/sea/" TargetMode="External"/><Relationship Id="rId34" Type="http://schemas.openxmlformats.org/officeDocument/2006/relationships/hyperlink" Target="https://www.osculati.com/en/11579/29-electronics" TargetMode="External"/><Relationship Id="rId7" Type="http://schemas.openxmlformats.org/officeDocument/2006/relationships/hyperlink" Target="https://www.icomeurope.com/en/marine/" TargetMode="External"/><Relationship Id="rId12" Type="http://schemas.openxmlformats.org/officeDocument/2006/relationships/hyperlink" Target="https://www.glomex.it/categoria-prodotto/commercial-en/?lang=en" TargetMode="External"/><Relationship Id="rId17" Type="http://schemas.openxmlformats.org/officeDocument/2006/relationships/hyperlink" Target="https://www.furuno.com/en/systems/coastal-monitoring/" TargetMode="External"/><Relationship Id="rId25" Type="http://schemas.openxmlformats.org/officeDocument/2006/relationships/hyperlink" Target="https://www.milesight.com/iot/product/lorawan-sensor/wts506?utm_term=weather%20monitoring%20devices&amp;utm_campaign=EM-%E6%BD%9C%E5%9C%A8%E5%AE%A2%E6%88%B7&amp;utm_source=adwords&amp;utm_medium=ppc&amp;hsa_acc=8292105947&amp;hsa_cam=9423455403&amp;hsa_grp=152138395605&amp;hsa_ad=674753104715&amp;hsa_src=g&amp;hsa_tgt=kwd-333748152169&amp;hsa_kw=weather%20monitoring%20devices&amp;hsa_mt=p&amp;hsa_net=adwords&amp;hsa_ver=3&amp;gad_source=1&amp;gclid=Cj0KCQiA4-y8BhC3ARIsAHmjC_H0Pd0YOURNNBrV18y7HS-4STZstddQXnMgqV_gdHRPPr3xFy-IhzUaAsBBEALw_wcB" TargetMode="External"/><Relationship Id="rId33" Type="http://schemas.openxmlformats.org/officeDocument/2006/relationships/hyperlink" Target="https://www.osculati.com/en/11579/29-electronics" TargetMode="External"/><Relationship Id="rId2" Type="http://schemas.openxmlformats.org/officeDocument/2006/relationships/hyperlink" Target="https://www.icomeurope.com/en/marine/" TargetMode="External"/><Relationship Id="rId16" Type="http://schemas.openxmlformats.org/officeDocument/2006/relationships/hyperlink" Target="https://www.furuno.com/en/systems/coastal-monitoring/" TargetMode="External"/><Relationship Id="rId20" Type="http://schemas.openxmlformats.org/officeDocument/2006/relationships/hyperlink" Target="https://des.mod.uk/what-we-do/sea/" TargetMode="External"/><Relationship Id="rId29" Type="http://schemas.openxmlformats.org/officeDocument/2006/relationships/hyperlink" Target="https://www.garmin.com/en-US/c/marine-cartography/third-party-marine-maps/?FILTER_REGION_EUNORTH=true" TargetMode="External"/><Relationship Id="rId1" Type="http://schemas.openxmlformats.org/officeDocument/2006/relationships/hyperlink" Target="https://www.europasatellite.com/ee-eu/Iridium-Satellite-Phones-For-Sale-s/719.htm" TargetMode="External"/><Relationship Id="rId6" Type="http://schemas.openxmlformats.org/officeDocument/2006/relationships/hyperlink" Target="https://www.raymarine.com/en-us/our-products/marine-radar" TargetMode="External"/><Relationship Id="rId11" Type="http://schemas.openxmlformats.org/officeDocument/2006/relationships/hyperlink" Target="https://www.raymarine.com/en-us/our-products/chartplotters/axiom" TargetMode="External"/><Relationship Id="rId24" Type="http://schemas.openxmlformats.org/officeDocument/2006/relationships/hyperlink" Target="https://des.mod.uk/what-we-do/sea/" TargetMode="External"/><Relationship Id="rId32" Type="http://schemas.openxmlformats.org/officeDocument/2006/relationships/hyperlink" Target="https://www.osculati.com/en/11412/ignition-keys-and-accessories-for-instrument-panel" TargetMode="External"/><Relationship Id="rId5" Type="http://schemas.openxmlformats.org/officeDocument/2006/relationships/hyperlink" Target="https://www.raymarine.com/en-us/our-products/marine-radar" TargetMode="External"/><Relationship Id="rId15" Type="http://schemas.openxmlformats.org/officeDocument/2006/relationships/hyperlink" Target="https://www.furuno.com/en/systems/coastal-monitoring/" TargetMode="External"/><Relationship Id="rId23" Type="http://schemas.openxmlformats.org/officeDocument/2006/relationships/hyperlink" Target="https://des.mod.uk/what-we-do/sea/" TargetMode="External"/><Relationship Id="rId28" Type="http://schemas.openxmlformats.org/officeDocument/2006/relationships/hyperlink" Target="https://www.rivieragenova.it/company/" TargetMode="External"/><Relationship Id="rId10" Type="http://schemas.openxmlformats.org/officeDocument/2006/relationships/hyperlink" Target="https://www.raymarine.com/en-us/our-products/chartplotters/axiom" TargetMode="External"/><Relationship Id="rId19" Type="http://schemas.openxmlformats.org/officeDocument/2006/relationships/hyperlink" Target="https://des.mod.uk/what-we-do/sea/" TargetMode="External"/><Relationship Id="rId31" Type="http://schemas.openxmlformats.org/officeDocument/2006/relationships/hyperlink" Target="https://www.osculati.com/en/11420/clamps-cables-and-battery-terminals" TargetMode="External"/><Relationship Id="rId4" Type="http://schemas.openxmlformats.org/officeDocument/2006/relationships/hyperlink" Target="https://www.raymarine.com/en-us/our-products/thermal-cameras" TargetMode="External"/><Relationship Id="rId9" Type="http://schemas.openxmlformats.org/officeDocument/2006/relationships/hyperlink" Target="https://www.raymarine.com/en-us/our-products/chartplotters/axiom" TargetMode="External"/><Relationship Id="rId14" Type="http://schemas.openxmlformats.org/officeDocument/2006/relationships/hyperlink" Target="https://www.yeint.ee/it-multimeedia/arvutivork/fiiberoptika-materjal?gad_source=1&amp;gclid=Cj0KCQiAwOe8BhCCARIsAGKeD552YnyRFN6TY6eGqwX-scjkLljM35RSw2fuu-K8Rdd8Kc_sEZxl1b4aAoCBEALw_wcB" TargetMode="External"/><Relationship Id="rId22" Type="http://schemas.openxmlformats.org/officeDocument/2006/relationships/hyperlink" Target="https://des.mod.uk/what-we-do/sea/" TargetMode="External"/><Relationship Id="rId27" Type="http://schemas.openxmlformats.org/officeDocument/2006/relationships/hyperlink" Target="https://www.osculati.com/en/11566/27-engine-instruments-and-installations" TargetMode="External"/><Relationship Id="rId30" Type="http://schemas.openxmlformats.org/officeDocument/2006/relationships/hyperlink" Target="https://www.osculati.com/en/11370/navigation-lights-up-to-20-and-50-m" TargetMode="External"/><Relationship Id="rId35" Type="http://schemas.openxmlformats.org/officeDocument/2006/relationships/hyperlink" Target="https://des.mod.uk/what-we-do/sea/" TargetMode="External"/><Relationship Id="rId8" Type="http://schemas.openxmlformats.org/officeDocument/2006/relationships/hyperlink" Target="https://www.raymarine.com/en-us/our-products/chartplotters/axi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zoomScaleNormal="100" zoomScaleSheetLayoutView="100" workbookViewId="0">
      <selection activeCell="C3" sqref="C3:D3"/>
    </sheetView>
  </sheetViews>
  <sheetFormatPr defaultColWidth="9.21875" defaultRowHeight="15.6" x14ac:dyDescent="0.3"/>
  <cols>
    <col min="1" max="1" width="8.5546875" style="1" customWidth="1"/>
    <col min="2" max="3" width="47" style="8" customWidth="1"/>
    <col min="4" max="4" width="56.21875" style="8" customWidth="1"/>
    <col min="5" max="16384" width="9.21875" style="1"/>
  </cols>
  <sheetData>
    <row r="1" spans="1:4" ht="28.95" customHeight="1" x14ac:dyDescent="0.3">
      <c r="A1" s="43" t="s">
        <v>0</v>
      </c>
      <c r="B1" s="43"/>
      <c r="C1" s="43"/>
      <c r="D1" s="43"/>
    </row>
    <row r="2" spans="1:4" s="3" customFormat="1" ht="15.6" customHeight="1" x14ac:dyDescent="0.3">
      <c r="A2" s="44" t="s">
        <v>1</v>
      </c>
      <c r="B2" s="44"/>
      <c r="C2" s="2" t="s">
        <v>2</v>
      </c>
      <c r="D2" s="2" t="s">
        <v>3</v>
      </c>
    </row>
    <row r="3" spans="1:4" s="3" customFormat="1" ht="15.6" customHeight="1" x14ac:dyDescent="0.3">
      <c r="A3" s="44" t="s">
        <v>4</v>
      </c>
      <c r="B3" s="44"/>
      <c r="C3" s="45">
        <v>285489</v>
      </c>
      <c r="D3" s="46"/>
    </row>
    <row r="4" spans="1:4" s="3" customFormat="1" ht="15.6" customHeight="1" x14ac:dyDescent="0.3">
      <c r="A4" s="47" t="s">
        <v>5</v>
      </c>
      <c r="B4" s="47"/>
      <c r="C4" s="4" t="s">
        <v>6</v>
      </c>
      <c r="D4" s="4" t="s">
        <v>7</v>
      </c>
    </row>
    <row r="5" spans="1:4" s="3" customFormat="1" ht="15.6" customHeight="1" x14ac:dyDescent="0.3">
      <c r="A5" s="47" t="s">
        <v>8</v>
      </c>
      <c r="B5" s="47"/>
      <c r="C5" s="48">
        <v>4</v>
      </c>
      <c r="D5" s="49"/>
    </row>
    <row r="6" spans="1:4" s="3" customFormat="1" ht="77.25" customHeight="1" x14ac:dyDescent="0.3">
      <c r="A6" s="50" t="s">
        <v>9</v>
      </c>
      <c r="B6" s="50"/>
      <c r="C6" s="4" t="s">
        <v>10</v>
      </c>
      <c r="D6" s="4" t="s">
        <v>11</v>
      </c>
    </row>
    <row r="7" spans="1:4" s="3" customFormat="1" ht="33.75" customHeight="1" x14ac:dyDescent="0.3">
      <c r="A7" s="50" t="s">
        <v>12</v>
      </c>
      <c r="B7" s="50"/>
      <c r="C7" s="4" t="s">
        <v>13</v>
      </c>
      <c r="D7" s="4" t="s">
        <v>14</v>
      </c>
    </row>
    <row r="8" spans="1:4" s="3" customFormat="1" ht="46.8" x14ac:dyDescent="0.3">
      <c r="A8" s="47" t="s">
        <v>15</v>
      </c>
      <c r="B8" s="47"/>
      <c r="C8" s="4" t="s">
        <v>16</v>
      </c>
      <c r="D8" s="4" t="s">
        <v>17</v>
      </c>
    </row>
    <row r="9" spans="1:4" x14ac:dyDescent="0.3">
      <c r="A9" s="1" t="s">
        <v>18</v>
      </c>
      <c r="B9" s="51" t="s">
        <v>19</v>
      </c>
      <c r="C9" s="52"/>
      <c r="D9" s="52"/>
    </row>
    <row r="10" spans="1:4" s="3" customFormat="1" x14ac:dyDescent="0.3">
      <c r="A10" s="5" t="s">
        <v>20</v>
      </c>
      <c r="B10" s="6" t="s">
        <v>21</v>
      </c>
      <c r="C10" s="6"/>
      <c r="D10" s="6"/>
    </row>
    <row r="11" spans="1:4" s="7" customFormat="1" ht="51.6" customHeight="1" x14ac:dyDescent="0.3">
      <c r="A11" s="5" t="s">
        <v>22</v>
      </c>
      <c r="B11" s="42" t="s">
        <v>23</v>
      </c>
      <c r="C11" s="42"/>
      <c r="D11" s="42"/>
    </row>
    <row r="12" spans="1:4" s="7" customFormat="1" ht="52.05" customHeight="1" x14ac:dyDescent="0.3">
      <c r="A12" s="5" t="s">
        <v>24</v>
      </c>
      <c r="B12" s="42" t="s">
        <v>25</v>
      </c>
      <c r="C12" s="42"/>
      <c r="D12" s="42"/>
    </row>
    <row r="13" spans="1:4" s="3" customFormat="1" ht="33.450000000000003" customHeight="1" x14ac:dyDescent="0.3">
      <c r="A13" s="5" t="s">
        <v>26</v>
      </c>
      <c r="B13" s="42" t="s">
        <v>238</v>
      </c>
      <c r="C13" s="42"/>
      <c r="D13" s="42"/>
    </row>
    <row r="14" spans="1:4" s="3" customFormat="1" ht="22.5" customHeight="1" x14ac:dyDescent="0.3">
      <c r="A14" s="5" t="s">
        <v>27</v>
      </c>
      <c r="B14" s="42" t="s">
        <v>28</v>
      </c>
      <c r="C14" s="42"/>
      <c r="D14" s="42"/>
    </row>
    <row r="15" spans="1:4" s="3" customFormat="1" ht="34.5" customHeight="1" x14ac:dyDescent="0.3">
      <c r="A15" s="5" t="s">
        <v>29</v>
      </c>
      <c r="B15" s="42" t="s">
        <v>30</v>
      </c>
      <c r="C15" s="42"/>
      <c r="D15" s="42"/>
    </row>
    <row r="16" spans="1:4" ht="36.75" customHeight="1" x14ac:dyDescent="0.3">
      <c r="A16" s="5" t="s">
        <v>31</v>
      </c>
      <c r="B16" s="42" t="s">
        <v>32</v>
      </c>
      <c r="C16" s="42"/>
      <c r="D16" s="42"/>
    </row>
    <row r="17" spans="1:4" ht="33" customHeight="1" x14ac:dyDescent="0.3">
      <c r="A17" s="5" t="s">
        <v>33</v>
      </c>
      <c r="B17" s="56" t="s">
        <v>239</v>
      </c>
      <c r="C17" s="56"/>
      <c r="D17" s="56"/>
    </row>
    <row r="18" spans="1:4" ht="50.55" customHeight="1" x14ac:dyDescent="0.3">
      <c r="A18" s="5" t="s">
        <v>34</v>
      </c>
      <c r="B18" s="53" t="s">
        <v>35</v>
      </c>
      <c r="C18" s="54"/>
      <c r="D18" s="55"/>
    </row>
    <row r="19" spans="1:4" ht="34.950000000000003" customHeight="1" x14ac:dyDescent="0.3">
      <c r="A19" s="5" t="s">
        <v>36</v>
      </c>
      <c r="B19" s="56" t="s">
        <v>37</v>
      </c>
      <c r="C19" s="56"/>
      <c r="D19" s="56"/>
    </row>
    <row r="20" spans="1:4" ht="32.25" customHeight="1" x14ac:dyDescent="0.3">
      <c r="A20"/>
    </row>
  </sheetData>
  <mergeCells count="20">
    <mergeCell ref="B18:D18"/>
    <mergeCell ref="B19:D19"/>
    <mergeCell ref="B12:D12"/>
    <mergeCell ref="B13:D13"/>
    <mergeCell ref="B14:D14"/>
    <mergeCell ref="B15:D15"/>
    <mergeCell ref="B16:D16"/>
    <mergeCell ref="B17:D17"/>
    <mergeCell ref="B11:D11"/>
    <mergeCell ref="A1:D1"/>
    <mergeCell ref="A2:B2"/>
    <mergeCell ref="A3:B3"/>
    <mergeCell ref="C3:D3"/>
    <mergeCell ref="A4:B4"/>
    <mergeCell ref="A5:B5"/>
    <mergeCell ref="C5:D5"/>
    <mergeCell ref="A6:B6"/>
    <mergeCell ref="A7:B7"/>
    <mergeCell ref="A8:B8"/>
    <mergeCell ref="B9:D9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tabSelected="1" view="pageBreakPreview" zoomScale="90" zoomScaleNormal="100" zoomScaleSheetLayoutView="90" workbookViewId="0">
      <pane ySplit="1" topLeftCell="A2" activePane="bottomLeft" state="frozen"/>
      <selection activeCell="C6" sqref="C6:J6"/>
      <selection pane="bottomLeft"/>
    </sheetView>
  </sheetViews>
  <sheetFormatPr defaultColWidth="9.21875" defaultRowHeight="15.6" x14ac:dyDescent="0.3"/>
  <cols>
    <col min="1" max="1" width="8" style="29" bestFit="1" customWidth="1"/>
    <col min="2" max="3" width="45" style="16" customWidth="1"/>
    <col min="4" max="4" width="11.21875" style="39" customWidth="1"/>
    <col min="5" max="5" width="13.21875" style="39" customWidth="1"/>
    <col min="6" max="7" width="30.5546875" style="16" customWidth="1"/>
    <col min="8" max="8" width="25.44140625" style="29" customWidth="1"/>
    <col min="9" max="9" width="31.44140625" style="29" customWidth="1"/>
    <col min="10" max="16384" width="9.21875" style="29"/>
  </cols>
  <sheetData>
    <row r="1" spans="1:9" ht="109.2" x14ac:dyDescent="0.3">
      <c r="A1" s="26" t="s">
        <v>38</v>
      </c>
      <c r="B1" s="26" t="s">
        <v>39</v>
      </c>
      <c r="C1" s="26" t="s">
        <v>40</v>
      </c>
      <c r="D1" s="26" t="s">
        <v>41</v>
      </c>
      <c r="E1" s="27" t="s">
        <v>42</v>
      </c>
      <c r="F1" s="26" t="s">
        <v>43</v>
      </c>
      <c r="G1" s="26" t="s">
        <v>44</v>
      </c>
      <c r="H1" s="28" t="s">
        <v>45</v>
      </c>
      <c r="I1" s="26" t="s">
        <v>46</v>
      </c>
    </row>
    <row r="2" spans="1:9" x14ac:dyDescent="0.3">
      <c r="A2" s="30" t="s">
        <v>20</v>
      </c>
      <c r="B2" s="31" t="s">
        <v>47</v>
      </c>
      <c r="C2" s="11" t="s">
        <v>48</v>
      </c>
      <c r="D2" s="32"/>
      <c r="E2" s="32"/>
      <c r="F2" s="12"/>
      <c r="G2" s="12"/>
      <c r="H2" s="13"/>
      <c r="I2" s="12"/>
    </row>
    <row r="3" spans="1:9" ht="64.5" customHeight="1" x14ac:dyDescent="0.3">
      <c r="A3" s="33" t="s">
        <v>49</v>
      </c>
      <c r="B3" s="34" t="s">
        <v>50</v>
      </c>
      <c r="C3" s="34" t="s">
        <v>51</v>
      </c>
      <c r="D3" s="34" t="s">
        <v>52</v>
      </c>
      <c r="E3" s="34" t="s">
        <v>53</v>
      </c>
      <c r="F3" s="34" t="s">
        <v>54</v>
      </c>
      <c r="G3" s="34" t="s">
        <v>55</v>
      </c>
      <c r="H3" s="36" t="s">
        <v>241</v>
      </c>
      <c r="I3" s="36"/>
    </row>
    <row r="4" spans="1:9" ht="46.8" x14ac:dyDescent="0.3">
      <c r="A4" s="33" t="s">
        <v>56</v>
      </c>
      <c r="B4" s="34" t="s">
        <v>57</v>
      </c>
      <c r="C4" s="34" t="s">
        <v>58</v>
      </c>
      <c r="D4" s="34" t="s">
        <v>52</v>
      </c>
      <c r="E4" s="34" t="s">
        <v>53</v>
      </c>
      <c r="F4" s="34" t="s">
        <v>59</v>
      </c>
      <c r="G4" s="34" t="s">
        <v>60</v>
      </c>
      <c r="H4" s="36" t="s">
        <v>242</v>
      </c>
      <c r="I4" s="36" t="s">
        <v>244</v>
      </c>
    </row>
    <row r="5" spans="1:9" ht="66" customHeight="1" x14ac:dyDescent="0.3">
      <c r="A5" s="33" t="s">
        <v>240</v>
      </c>
      <c r="B5" s="37" t="s">
        <v>61</v>
      </c>
      <c r="C5" s="34" t="s">
        <v>62</v>
      </c>
      <c r="D5" s="34" t="s">
        <v>52</v>
      </c>
      <c r="E5" s="34" t="s">
        <v>53</v>
      </c>
      <c r="F5" s="34" t="s">
        <v>63</v>
      </c>
      <c r="G5" s="34" t="s">
        <v>64</v>
      </c>
      <c r="H5" s="36" t="s">
        <v>243</v>
      </c>
      <c r="I5" s="36"/>
    </row>
    <row r="6" spans="1:9" x14ac:dyDescent="0.3">
      <c r="A6" s="30" t="s">
        <v>22</v>
      </c>
      <c r="B6" s="30" t="s">
        <v>65</v>
      </c>
      <c r="C6" s="40" t="s">
        <v>66</v>
      </c>
      <c r="D6" s="32"/>
      <c r="E6" s="32"/>
      <c r="F6" s="12"/>
      <c r="G6" s="12"/>
      <c r="H6" s="13"/>
      <c r="I6" s="12"/>
    </row>
    <row r="7" spans="1:9" ht="64.5" customHeight="1" x14ac:dyDescent="0.3">
      <c r="A7" s="33" t="s">
        <v>67</v>
      </c>
      <c r="B7" s="37" t="s">
        <v>68</v>
      </c>
      <c r="C7" s="34" t="s">
        <v>69</v>
      </c>
      <c r="D7" s="34" t="s">
        <v>70</v>
      </c>
      <c r="E7" s="34" t="s">
        <v>71</v>
      </c>
      <c r="F7" s="34" t="s">
        <v>72</v>
      </c>
      <c r="G7" s="34" t="s">
        <v>73</v>
      </c>
      <c r="H7" s="38" t="s">
        <v>245</v>
      </c>
      <c r="I7" s="36"/>
    </row>
    <row r="8" spans="1:9" ht="66" customHeight="1" x14ac:dyDescent="0.3">
      <c r="A8" s="33" t="s">
        <v>74</v>
      </c>
      <c r="B8" s="34" t="s">
        <v>75</v>
      </c>
      <c r="C8" s="34" t="s">
        <v>76</v>
      </c>
      <c r="D8" s="34" t="s">
        <v>70</v>
      </c>
      <c r="E8" s="34" t="s">
        <v>71</v>
      </c>
      <c r="F8" s="34" t="s">
        <v>72</v>
      </c>
      <c r="G8" s="34" t="s">
        <v>73</v>
      </c>
      <c r="H8" s="38" t="s">
        <v>245</v>
      </c>
      <c r="I8" s="36"/>
    </row>
    <row r="9" spans="1:9" ht="64.5" customHeight="1" x14ac:dyDescent="0.3">
      <c r="A9" s="33" t="s">
        <v>77</v>
      </c>
      <c r="B9" s="34" t="s">
        <v>78</v>
      </c>
      <c r="C9" s="34" t="s">
        <v>79</v>
      </c>
      <c r="D9" s="34" t="s">
        <v>70</v>
      </c>
      <c r="E9" s="34" t="s">
        <v>71</v>
      </c>
      <c r="F9" s="34" t="s">
        <v>72</v>
      </c>
      <c r="G9" s="34" t="s">
        <v>73</v>
      </c>
      <c r="H9" s="38" t="s">
        <v>245</v>
      </c>
      <c r="I9" s="36"/>
    </row>
    <row r="10" spans="1:9" ht="62.4" x14ac:dyDescent="0.3">
      <c r="A10" s="33" t="s">
        <v>80</v>
      </c>
      <c r="B10" s="34" t="s">
        <v>81</v>
      </c>
      <c r="C10" s="34" t="s">
        <v>82</v>
      </c>
      <c r="D10" s="34" t="s">
        <v>70</v>
      </c>
      <c r="E10" s="34" t="s">
        <v>71</v>
      </c>
      <c r="F10" s="34" t="s">
        <v>72</v>
      </c>
      <c r="G10" s="34" t="s">
        <v>73</v>
      </c>
      <c r="H10" s="38" t="s">
        <v>245</v>
      </c>
      <c r="I10" s="36"/>
    </row>
    <row r="11" spans="1:9" ht="62.4" x14ac:dyDescent="0.3">
      <c r="A11" s="33" t="s">
        <v>83</v>
      </c>
      <c r="B11" s="37" t="s">
        <v>84</v>
      </c>
      <c r="C11" s="34" t="s">
        <v>85</v>
      </c>
      <c r="D11" s="34" t="s">
        <v>70</v>
      </c>
      <c r="E11" s="34" t="s">
        <v>71</v>
      </c>
      <c r="F11" s="34" t="s">
        <v>72</v>
      </c>
      <c r="G11" s="34" t="s">
        <v>73</v>
      </c>
      <c r="H11" s="38" t="s">
        <v>245</v>
      </c>
      <c r="I11" s="36"/>
    </row>
    <row r="12" spans="1:9" ht="62.4" x14ac:dyDescent="0.3">
      <c r="A12" s="33" t="s">
        <v>86</v>
      </c>
      <c r="B12" s="37" t="s">
        <v>87</v>
      </c>
      <c r="C12" s="34" t="s">
        <v>88</v>
      </c>
      <c r="D12" s="34" t="s">
        <v>70</v>
      </c>
      <c r="E12" s="34" t="s">
        <v>71</v>
      </c>
      <c r="F12" s="34" t="s">
        <v>72</v>
      </c>
      <c r="G12" s="34" t="s">
        <v>73</v>
      </c>
      <c r="H12" s="38" t="s">
        <v>245</v>
      </c>
      <c r="I12" s="36"/>
    </row>
    <row r="13" spans="1:9" x14ac:dyDescent="0.3">
      <c r="A13" s="30" t="s">
        <v>24</v>
      </c>
      <c r="B13" s="30" t="s">
        <v>89</v>
      </c>
      <c r="C13" s="40" t="s">
        <v>90</v>
      </c>
      <c r="D13" s="32"/>
      <c r="E13" s="32"/>
      <c r="F13" s="12"/>
      <c r="G13" s="12"/>
      <c r="H13" s="13"/>
      <c r="I13" s="12"/>
    </row>
    <row r="14" spans="1:9" ht="78" x14ac:dyDescent="0.3">
      <c r="A14" s="33" t="s">
        <v>91</v>
      </c>
      <c r="B14" s="37" t="s">
        <v>92</v>
      </c>
      <c r="C14" s="34" t="s">
        <v>93</v>
      </c>
      <c r="D14" s="34" t="s">
        <v>52</v>
      </c>
      <c r="E14" s="34" t="s">
        <v>53</v>
      </c>
      <c r="F14" s="34" t="s">
        <v>94</v>
      </c>
      <c r="G14" s="34" t="s">
        <v>95</v>
      </c>
      <c r="H14" s="36" t="s">
        <v>246</v>
      </c>
      <c r="I14" s="36" t="s">
        <v>250</v>
      </c>
    </row>
    <row r="15" spans="1:9" ht="66.75" customHeight="1" x14ac:dyDescent="0.3">
      <c r="A15" s="33" t="s">
        <v>96</v>
      </c>
      <c r="B15" s="34" t="s">
        <v>97</v>
      </c>
      <c r="C15" s="34" t="s">
        <v>98</v>
      </c>
      <c r="D15" s="34" t="s">
        <v>99</v>
      </c>
      <c r="E15" s="34" t="s">
        <v>100</v>
      </c>
      <c r="F15" s="34" t="s">
        <v>101</v>
      </c>
      <c r="G15" s="34" t="s">
        <v>102</v>
      </c>
      <c r="H15" s="35" t="s">
        <v>247</v>
      </c>
      <c r="I15" s="35" t="s">
        <v>99</v>
      </c>
    </row>
    <row r="16" spans="1:9" ht="234" x14ac:dyDescent="0.3">
      <c r="A16" s="33" t="s">
        <v>103</v>
      </c>
      <c r="B16" s="34" t="s">
        <v>104</v>
      </c>
      <c r="C16" s="34" t="s">
        <v>105</v>
      </c>
      <c r="D16" s="34" t="s">
        <v>99</v>
      </c>
      <c r="E16" s="34" t="s">
        <v>100</v>
      </c>
      <c r="F16" s="34" t="s">
        <v>101</v>
      </c>
      <c r="G16" s="34" t="s">
        <v>102</v>
      </c>
      <c r="H16" s="35" t="s">
        <v>247</v>
      </c>
      <c r="I16" s="35" t="s">
        <v>99</v>
      </c>
    </row>
    <row r="17" spans="1:9" ht="78" x14ac:dyDescent="0.3">
      <c r="A17" s="33" t="s">
        <v>106</v>
      </c>
      <c r="B17" s="34" t="s">
        <v>107</v>
      </c>
      <c r="C17" s="34" t="s">
        <v>108</v>
      </c>
      <c r="D17" s="34" t="s">
        <v>52</v>
      </c>
      <c r="E17" s="34" t="s">
        <v>53</v>
      </c>
      <c r="F17" s="34" t="s">
        <v>109</v>
      </c>
      <c r="G17" s="34" t="s">
        <v>110</v>
      </c>
      <c r="H17" s="35" t="s">
        <v>248</v>
      </c>
      <c r="I17" s="35"/>
    </row>
    <row r="18" spans="1:9" x14ac:dyDescent="0.3">
      <c r="A18" s="33"/>
    </row>
    <row r="19" spans="1:9" x14ac:dyDescent="0.3">
      <c r="A19" s="33"/>
    </row>
  </sheetData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workbookViewId="0">
      <selection activeCell="F16" sqref="F16"/>
    </sheetView>
  </sheetViews>
  <sheetFormatPr defaultRowHeight="14.4" x14ac:dyDescent="0.3"/>
  <cols>
    <col min="2" max="3" width="51.77734375" customWidth="1"/>
    <col min="4" max="4" width="9.44140625" style="17" customWidth="1"/>
    <col min="5" max="5" width="43.77734375" customWidth="1"/>
    <col min="6" max="7" width="30.77734375" customWidth="1"/>
  </cols>
  <sheetData>
    <row r="1" spans="1:7" ht="28.5" customHeight="1" x14ac:dyDescent="0.3">
      <c r="A1" s="57" t="s">
        <v>237</v>
      </c>
      <c r="B1" s="57"/>
      <c r="C1" s="57"/>
      <c r="D1" s="57"/>
      <c r="E1" s="57"/>
      <c r="F1" s="57"/>
    </row>
    <row r="2" spans="1:7" ht="15.75" customHeight="1" x14ac:dyDescent="0.3">
      <c r="A2" s="58" t="s">
        <v>111</v>
      </c>
      <c r="B2" s="58"/>
      <c r="C2" s="58"/>
      <c r="D2" s="58"/>
      <c r="E2" s="58"/>
      <c r="F2" s="58"/>
    </row>
    <row r="3" spans="1:7" ht="94.2" thickBot="1" x14ac:dyDescent="0.35">
      <c r="A3" s="9" t="s">
        <v>38</v>
      </c>
      <c r="B3" s="9" t="s">
        <v>112</v>
      </c>
      <c r="C3" s="9" t="s">
        <v>113</v>
      </c>
      <c r="D3" s="10" t="s">
        <v>114</v>
      </c>
      <c r="E3" s="9" t="s">
        <v>46</v>
      </c>
      <c r="F3" s="9" t="s">
        <v>45</v>
      </c>
      <c r="G3" s="18"/>
    </row>
    <row r="4" spans="1:7" ht="16.2" thickBot="1" x14ac:dyDescent="0.35">
      <c r="A4" s="5" t="s">
        <v>26</v>
      </c>
      <c r="B4" s="19" t="s">
        <v>115</v>
      </c>
      <c r="C4" s="20" t="s">
        <v>116</v>
      </c>
      <c r="D4" s="21">
        <f>COUNTIF(D6:D44,"1")</f>
        <v>35</v>
      </c>
      <c r="E4" s="59"/>
      <c r="F4" s="60"/>
    </row>
    <row r="5" spans="1:7" ht="109.2" x14ac:dyDescent="0.3">
      <c r="A5" s="5" t="s">
        <v>117</v>
      </c>
      <c r="B5" s="22" t="s">
        <v>118</v>
      </c>
      <c r="C5" s="23" t="s">
        <v>119</v>
      </c>
      <c r="D5" s="61"/>
      <c r="E5" s="59"/>
      <c r="F5" s="60"/>
    </row>
    <row r="6" spans="1:7" ht="15.6" x14ac:dyDescent="0.3">
      <c r="A6" s="5" t="s">
        <v>120</v>
      </c>
      <c r="B6" s="15" t="s">
        <v>121</v>
      </c>
      <c r="C6" s="14" t="s">
        <v>122</v>
      </c>
      <c r="D6" s="24">
        <v>1</v>
      </c>
      <c r="E6" s="41" t="s">
        <v>258</v>
      </c>
      <c r="F6" s="25" t="s">
        <v>251</v>
      </c>
    </row>
    <row r="7" spans="1:7" ht="15.6" x14ac:dyDescent="0.3">
      <c r="A7" s="5" t="s">
        <v>123</v>
      </c>
      <c r="B7" s="15" t="s">
        <v>124</v>
      </c>
      <c r="C7" s="14" t="s">
        <v>125</v>
      </c>
      <c r="D7" s="24">
        <v>1</v>
      </c>
      <c r="E7" s="41" t="s">
        <v>259</v>
      </c>
      <c r="F7" s="25" t="s">
        <v>251</v>
      </c>
    </row>
    <row r="8" spans="1:7" ht="15.6" x14ac:dyDescent="0.3">
      <c r="A8" s="5" t="s">
        <v>126</v>
      </c>
      <c r="B8" s="15" t="s">
        <v>127</v>
      </c>
      <c r="C8" s="14" t="s">
        <v>128</v>
      </c>
      <c r="D8" s="24">
        <v>0</v>
      </c>
      <c r="E8" s="25"/>
      <c r="F8" s="25"/>
    </row>
    <row r="9" spans="1:7" ht="15.6" x14ac:dyDescent="0.3">
      <c r="A9" s="5" t="s">
        <v>129</v>
      </c>
      <c r="B9" s="15" t="s">
        <v>130</v>
      </c>
      <c r="C9" s="14" t="s">
        <v>131</v>
      </c>
      <c r="D9" s="24">
        <v>0</v>
      </c>
      <c r="E9" s="25"/>
      <c r="F9" s="25"/>
    </row>
    <row r="10" spans="1:7" ht="15.6" x14ac:dyDescent="0.3">
      <c r="A10" s="5" t="s">
        <v>132</v>
      </c>
      <c r="B10" s="15" t="s">
        <v>133</v>
      </c>
      <c r="C10" s="14" t="s">
        <v>134</v>
      </c>
      <c r="D10" s="24">
        <v>1</v>
      </c>
      <c r="E10" s="41" t="s">
        <v>254</v>
      </c>
      <c r="F10" s="25" t="s">
        <v>251</v>
      </c>
    </row>
    <row r="11" spans="1:7" ht="15.6" x14ac:dyDescent="0.3">
      <c r="A11" s="5" t="s">
        <v>135</v>
      </c>
      <c r="B11" s="15" t="s">
        <v>136</v>
      </c>
      <c r="C11" s="14" t="s">
        <v>137</v>
      </c>
      <c r="D11" s="24">
        <v>1</v>
      </c>
      <c r="E11" s="41" t="s">
        <v>249</v>
      </c>
      <c r="F11" s="25" t="s">
        <v>251</v>
      </c>
    </row>
    <row r="12" spans="1:7" ht="15.6" x14ac:dyDescent="0.3">
      <c r="A12" s="5" t="s">
        <v>138</v>
      </c>
      <c r="B12" s="15" t="s">
        <v>139</v>
      </c>
      <c r="C12" s="14" t="s">
        <v>140</v>
      </c>
      <c r="D12" s="24">
        <v>1</v>
      </c>
      <c r="E12" s="41" t="s">
        <v>255</v>
      </c>
      <c r="F12" s="25" t="s">
        <v>251</v>
      </c>
    </row>
    <row r="13" spans="1:7" ht="15.6" x14ac:dyDescent="0.3">
      <c r="A13" s="5" t="s">
        <v>141</v>
      </c>
      <c r="B13" s="15" t="s">
        <v>142</v>
      </c>
      <c r="C13" s="14" t="s">
        <v>143</v>
      </c>
      <c r="D13" s="24">
        <v>1</v>
      </c>
      <c r="E13" s="41" t="s">
        <v>255</v>
      </c>
      <c r="F13" s="25" t="s">
        <v>251</v>
      </c>
    </row>
    <row r="14" spans="1:7" ht="15.6" x14ac:dyDescent="0.3">
      <c r="A14" s="5" t="s">
        <v>144</v>
      </c>
      <c r="B14" s="15" t="s">
        <v>145</v>
      </c>
      <c r="C14" s="14" t="s">
        <v>146</v>
      </c>
      <c r="D14" s="24">
        <v>0</v>
      </c>
      <c r="E14" s="25"/>
      <c r="F14" s="25"/>
    </row>
    <row r="15" spans="1:7" ht="46.8" x14ac:dyDescent="0.3">
      <c r="A15" s="5" t="s">
        <v>147</v>
      </c>
      <c r="B15" s="15" t="s">
        <v>148</v>
      </c>
      <c r="C15" s="14" t="s">
        <v>149</v>
      </c>
      <c r="D15" s="62"/>
      <c r="E15" s="63"/>
      <c r="F15" s="64"/>
    </row>
    <row r="16" spans="1:7" ht="15.6" x14ac:dyDescent="0.3">
      <c r="A16" s="5" t="s">
        <v>150</v>
      </c>
      <c r="B16" s="15" t="s">
        <v>151</v>
      </c>
      <c r="C16" s="14" t="s">
        <v>152</v>
      </c>
      <c r="D16" s="24">
        <v>1</v>
      </c>
      <c r="E16" s="41" t="s">
        <v>260</v>
      </c>
      <c r="F16" s="25" t="s">
        <v>251</v>
      </c>
    </row>
    <row r="17" spans="1:6" ht="15.6" x14ac:dyDescent="0.3">
      <c r="A17" s="5" t="s">
        <v>153</v>
      </c>
      <c r="B17" s="15" t="s">
        <v>154</v>
      </c>
      <c r="C17" s="14" t="s">
        <v>155</v>
      </c>
      <c r="D17" s="24">
        <v>1</v>
      </c>
      <c r="E17" s="41" t="s">
        <v>252</v>
      </c>
      <c r="F17" s="25" t="s">
        <v>251</v>
      </c>
    </row>
    <row r="18" spans="1:6" ht="15.6" x14ac:dyDescent="0.3">
      <c r="A18" s="5" t="s">
        <v>156</v>
      </c>
      <c r="B18" s="15" t="s">
        <v>157</v>
      </c>
      <c r="C18" s="14" t="s">
        <v>158</v>
      </c>
      <c r="D18" s="24">
        <v>1</v>
      </c>
      <c r="E18" s="41" t="s">
        <v>252</v>
      </c>
      <c r="F18" s="25" t="s">
        <v>251</v>
      </c>
    </row>
    <row r="19" spans="1:6" ht="15.6" x14ac:dyDescent="0.3">
      <c r="A19" s="5" t="s">
        <v>159</v>
      </c>
      <c r="B19" s="15" t="s">
        <v>160</v>
      </c>
      <c r="C19" s="14" t="s">
        <v>161</v>
      </c>
      <c r="D19" s="24">
        <v>1</v>
      </c>
      <c r="E19" s="41" t="s">
        <v>260</v>
      </c>
      <c r="F19" s="25" t="s">
        <v>251</v>
      </c>
    </row>
    <row r="20" spans="1:6" ht="31.2" x14ac:dyDescent="0.3">
      <c r="A20" s="5" t="s">
        <v>162</v>
      </c>
      <c r="B20" s="15" t="s">
        <v>163</v>
      </c>
      <c r="C20" s="14" t="s">
        <v>164</v>
      </c>
      <c r="D20" s="24">
        <v>1</v>
      </c>
      <c r="E20" s="41" t="s">
        <v>253</v>
      </c>
      <c r="F20" s="25" t="s">
        <v>251</v>
      </c>
    </row>
    <row r="21" spans="1:6" ht="15.6" x14ac:dyDescent="0.3">
      <c r="A21" s="5" t="s">
        <v>165</v>
      </c>
      <c r="B21" s="15" t="s">
        <v>166</v>
      </c>
      <c r="C21" s="14" t="s">
        <v>167</v>
      </c>
      <c r="D21" s="24">
        <v>1</v>
      </c>
      <c r="E21" s="41" t="s">
        <v>264</v>
      </c>
      <c r="F21" s="25" t="s">
        <v>251</v>
      </c>
    </row>
    <row r="22" spans="1:6" ht="31.2" x14ac:dyDescent="0.3">
      <c r="A22" s="5" t="s">
        <v>168</v>
      </c>
      <c r="B22" s="15" t="s">
        <v>169</v>
      </c>
      <c r="C22" s="14" t="s">
        <v>170</v>
      </c>
      <c r="D22" s="24">
        <v>1</v>
      </c>
      <c r="E22" s="41" t="s">
        <v>269</v>
      </c>
      <c r="F22" s="25" t="s">
        <v>251</v>
      </c>
    </row>
    <row r="23" spans="1:6" ht="15.6" x14ac:dyDescent="0.3">
      <c r="A23" s="5" t="s">
        <v>171</v>
      </c>
      <c r="B23" s="15" t="s">
        <v>172</v>
      </c>
      <c r="C23" s="14" t="s">
        <v>173</v>
      </c>
      <c r="D23" s="24">
        <v>1</v>
      </c>
      <c r="E23" s="41" t="s">
        <v>258</v>
      </c>
      <c r="F23" s="25" t="s">
        <v>251</v>
      </c>
    </row>
    <row r="24" spans="1:6" ht="15.6" x14ac:dyDescent="0.3">
      <c r="A24" s="5" t="s">
        <v>174</v>
      </c>
      <c r="B24" s="15" t="s">
        <v>175</v>
      </c>
      <c r="C24" s="14" t="s">
        <v>176</v>
      </c>
      <c r="D24" s="24">
        <v>1</v>
      </c>
      <c r="E24" s="41" t="s">
        <v>254</v>
      </c>
      <c r="F24" s="25" t="s">
        <v>251</v>
      </c>
    </row>
    <row r="25" spans="1:6" ht="15.6" x14ac:dyDescent="0.3">
      <c r="A25" s="5" t="s">
        <v>177</v>
      </c>
      <c r="B25" s="15" t="s">
        <v>178</v>
      </c>
      <c r="C25" s="14" t="s">
        <v>179</v>
      </c>
      <c r="D25" s="24">
        <v>1</v>
      </c>
      <c r="E25" s="41" t="s">
        <v>255</v>
      </c>
      <c r="F25" s="25" t="s">
        <v>251</v>
      </c>
    </row>
    <row r="26" spans="1:6" ht="15.6" x14ac:dyDescent="0.3">
      <c r="A26" s="5" t="s">
        <v>180</v>
      </c>
      <c r="B26" s="15" t="s">
        <v>181</v>
      </c>
      <c r="C26" s="14" t="s">
        <v>182</v>
      </c>
      <c r="D26" s="24">
        <v>1</v>
      </c>
      <c r="E26" s="41" t="s">
        <v>268</v>
      </c>
      <c r="F26" s="25" t="s">
        <v>251</v>
      </c>
    </row>
    <row r="27" spans="1:6" ht="15.6" x14ac:dyDescent="0.3">
      <c r="A27" s="5" t="s">
        <v>183</v>
      </c>
      <c r="B27" s="15" t="s">
        <v>184</v>
      </c>
      <c r="C27" s="14" t="s">
        <v>185</v>
      </c>
      <c r="D27" s="24">
        <v>1</v>
      </c>
      <c r="E27" s="41" t="s">
        <v>256</v>
      </c>
      <c r="F27" s="25" t="s">
        <v>251</v>
      </c>
    </row>
    <row r="28" spans="1:6" ht="15.6" x14ac:dyDescent="0.3">
      <c r="A28" s="5" t="s">
        <v>186</v>
      </c>
      <c r="B28" s="15" t="s">
        <v>187</v>
      </c>
      <c r="C28" s="14" t="s">
        <v>188</v>
      </c>
      <c r="D28" s="24">
        <v>1</v>
      </c>
      <c r="E28" s="41" t="s">
        <v>260</v>
      </c>
      <c r="F28" s="25" t="s">
        <v>251</v>
      </c>
    </row>
    <row r="29" spans="1:6" ht="15.6" x14ac:dyDescent="0.3">
      <c r="A29" s="5" t="s">
        <v>189</v>
      </c>
      <c r="B29" s="15" t="s">
        <v>190</v>
      </c>
      <c r="C29" s="14" t="s">
        <v>191</v>
      </c>
      <c r="D29" s="24">
        <v>1</v>
      </c>
      <c r="E29" s="41" t="s">
        <v>260</v>
      </c>
      <c r="F29" s="25" t="s">
        <v>251</v>
      </c>
    </row>
    <row r="30" spans="1:6" ht="15.6" x14ac:dyDescent="0.3">
      <c r="A30" s="5" t="s">
        <v>192</v>
      </c>
      <c r="B30" s="15" t="s">
        <v>193</v>
      </c>
      <c r="C30" s="14" t="s">
        <v>194</v>
      </c>
      <c r="D30" s="24">
        <v>1</v>
      </c>
      <c r="E30" s="41" t="s">
        <v>249</v>
      </c>
      <c r="F30" s="25" t="s">
        <v>251</v>
      </c>
    </row>
    <row r="31" spans="1:6" ht="15.6" x14ac:dyDescent="0.3">
      <c r="A31" s="5" t="s">
        <v>195</v>
      </c>
      <c r="B31" s="15" t="s">
        <v>196</v>
      </c>
      <c r="C31" s="14" t="s">
        <v>197</v>
      </c>
      <c r="D31" s="24">
        <v>1</v>
      </c>
      <c r="E31" s="41" t="s">
        <v>255</v>
      </c>
      <c r="F31" s="25" t="s">
        <v>251</v>
      </c>
    </row>
    <row r="32" spans="1:6" ht="15.6" x14ac:dyDescent="0.3">
      <c r="A32" s="5" t="s">
        <v>198</v>
      </c>
      <c r="B32" s="15" t="s">
        <v>199</v>
      </c>
      <c r="C32" s="14" t="s">
        <v>200</v>
      </c>
      <c r="D32" s="24">
        <v>1</v>
      </c>
      <c r="E32" s="41" t="s">
        <v>256</v>
      </c>
      <c r="F32" s="25" t="s">
        <v>251</v>
      </c>
    </row>
    <row r="33" spans="1:6" ht="15.6" x14ac:dyDescent="0.3">
      <c r="A33" s="5" t="s">
        <v>201</v>
      </c>
      <c r="B33" s="15" t="s">
        <v>202</v>
      </c>
      <c r="C33" s="14" t="s">
        <v>203</v>
      </c>
      <c r="D33" s="24">
        <v>1</v>
      </c>
      <c r="E33" s="41" t="s">
        <v>267</v>
      </c>
      <c r="F33" s="25" t="s">
        <v>251</v>
      </c>
    </row>
    <row r="34" spans="1:6" ht="15.6" x14ac:dyDescent="0.3">
      <c r="A34" s="5" t="s">
        <v>204</v>
      </c>
      <c r="B34" s="15" t="s">
        <v>205</v>
      </c>
      <c r="C34" s="14" t="s">
        <v>206</v>
      </c>
      <c r="D34" s="24">
        <v>1</v>
      </c>
      <c r="E34" s="41" t="s">
        <v>269</v>
      </c>
      <c r="F34" s="25" t="s">
        <v>251</v>
      </c>
    </row>
    <row r="35" spans="1:6" ht="15.6" x14ac:dyDescent="0.3">
      <c r="A35" s="5" t="s">
        <v>207</v>
      </c>
      <c r="B35" s="15" t="s">
        <v>208</v>
      </c>
      <c r="C35" s="14" t="s">
        <v>209</v>
      </c>
      <c r="D35" s="24">
        <v>1</v>
      </c>
      <c r="E35" s="41" t="s">
        <v>265</v>
      </c>
      <c r="F35" s="25" t="s">
        <v>251</v>
      </c>
    </row>
    <row r="36" spans="1:6" ht="15.6" x14ac:dyDescent="0.3">
      <c r="A36" s="5" t="s">
        <v>210</v>
      </c>
      <c r="B36" s="15" t="s">
        <v>211</v>
      </c>
      <c r="C36" s="14" t="s">
        <v>212</v>
      </c>
      <c r="D36" s="24">
        <v>1</v>
      </c>
      <c r="E36" s="41" t="s">
        <v>257</v>
      </c>
      <c r="F36" s="25" t="s">
        <v>251</v>
      </c>
    </row>
    <row r="37" spans="1:6" ht="15.6" x14ac:dyDescent="0.3">
      <c r="A37" s="5" t="s">
        <v>213</v>
      </c>
      <c r="B37" s="15" t="s">
        <v>214</v>
      </c>
      <c r="C37" s="14" t="s">
        <v>215</v>
      </c>
      <c r="D37" s="24">
        <v>1</v>
      </c>
      <c r="E37" s="41" t="s">
        <v>266</v>
      </c>
      <c r="F37" s="25" t="s">
        <v>251</v>
      </c>
    </row>
    <row r="38" spans="1:6" ht="15.6" x14ac:dyDescent="0.3">
      <c r="A38" s="5" t="s">
        <v>216</v>
      </c>
      <c r="B38" s="15" t="s">
        <v>217</v>
      </c>
      <c r="C38" s="14" t="s">
        <v>218</v>
      </c>
      <c r="D38" s="24">
        <v>1</v>
      </c>
      <c r="E38" s="41" t="s">
        <v>260</v>
      </c>
      <c r="F38" s="25" t="s">
        <v>251</v>
      </c>
    </row>
    <row r="39" spans="1:6" ht="15.6" x14ac:dyDescent="0.3">
      <c r="A39" s="5" t="s">
        <v>219</v>
      </c>
      <c r="B39" s="15" t="s">
        <v>220</v>
      </c>
      <c r="C39" s="14" t="s">
        <v>221</v>
      </c>
      <c r="D39" s="24">
        <v>1</v>
      </c>
      <c r="E39" s="41" t="s">
        <v>258</v>
      </c>
      <c r="F39" s="25" t="s">
        <v>251</v>
      </c>
    </row>
    <row r="40" spans="1:6" ht="15.6" x14ac:dyDescent="0.3">
      <c r="A40" s="5" t="s">
        <v>222</v>
      </c>
      <c r="B40" s="15" t="s">
        <v>223</v>
      </c>
      <c r="C40" s="14" t="s">
        <v>224</v>
      </c>
      <c r="D40" s="24">
        <v>1</v>
      </c>
      <c r="E40" s="41" t="s">
        <v>261</v>
      </c>
      <c r="F40" s="25" t="s">
        <v>251</v>
      </c>
    </row>
    <row r="41" spans="1:6" ht="15.6" x14ac:dyDescent="0.3">
      <c r="A41" s="5" t="s">
        <v>225</v>
      </c>
      <c r="B41" s="15" t="s">
        <v>226</v>
      </c>
      <c r="C41" s="14" t="s">
        <v>227</v>
      </c>
      <c r="D41" s="24">
        <v>1</v>
      </c>
      <c r="E41" s="41" t="s">
        <v>260</v>
      </c>
      <c r="F41" s="25" t="s">
        <v>251</v>
      </c>
    </row>
    <row r="42" spans="1:6" ht="15.6" x14ac:dyDescent="0.3">
      <c r="A42" s="5" t="s">
        <v>228</v>
      </c>
      <c r="B42" s="15" t="s">
        <v>229</v>
      </c>
      <c r="C42" s="14" t="s">
        <v>230</v>
      </c>
      <c r="D42" s="24">
        <v>1</v>
      </c>
      <c r="E42" s="41" t="s">
        <v>262</v>
      </c>
      <c r="F42" s="25" t="s">
        <v>251</v>
      </c>
    </row>
    <row r="43" spans="1:6" ht="31.2" x14ac:dyDescent="0.3">
      <c r="A43" s="5" t="s">
        <v>231</v>
      </c>
      <c r="B43" s="15" t="s">
        <v>232</v>
      </c>
      <c r="C43" s="14" t="s">
        <v>233</v>
      </c>
      <c r="D43" s="24">
        <v>1</v>
      </c>
      <c r="E43" s="41" t="s">
        <v>263</v>
      </c>
      <c r="F43" s="25" t="s">
        <v>251</v>
      </c>
    </row>
    <row r="44" spans="1:6" ht="15.6" x14ac:dyDescent="0.3">
      <c r="A44" s="5" t="s">
        <v>234</v>
      </c>
      <c r="B44" s="15" t="s">
        <v>235</v>
      </c>
      <c r="C44" s="14" t="s">
        <v>236</v>
      </c>
      <c r="D44" s="24">
        <v>1</v>
      </c>
      <c r="E44" s="41" t="s">
        <v>260</v>
      </c>
      <c r="F44" s="25" t="s">
        <v>251</v>
      </c>
    </row>
  </sheetData>
  <mergeCells count="5">
    <mergeCell ref="A1:F1"/>
    <mergeCell ref="A2:F2"/>
    <mergeCell ref="E4:F4"/>
    <mergeCell ref="D5:F5"/>
    <mergeCell ref="D15:F15"/>
  </mergeCells>
  <hyperlinks>
    <hyperlink ref="E17" r:id="rId1" xr:uid="{E433D08D-3EC5-4769-9DA4-F89100076836}"/>
    <hyperlink ref="E11" r:id="rId2" xr:uid="{770065FF-007E-4591-994E-8B17259C8A83}"/>
    <hyperlink ref="E18" r:id="rId3" xr:uid="{D1A024A5-1774-4224-BAEF-0B4BE2E17552}"/>
    <hyperlink ref="E20" r:id="rId4" xr:uid="{4398CABB-098B-47B5-856A-6790CF151047}"/>
    <hyperlink ref="E10" r:id="rId5" xr:uid="{5D5348EC-5D87-45F4-A205-8D8738C7A935}"/>
    <hyperlink ref="E24" r:id="rId6" xr:uid="{8CBD33E5-0D32-4932-8B70-254D25A6DF34}"/>
    <hyperlink ref="E30" r:id="rId7" xr:uid="{89BAA487-3CA9-4D1F-8185-C6A840CAAB1E}"/>
    <hyperlink ref="E13" r:id="rId8" xr:uid="{7D05AE95-1698-4E5D-9BFD-680A42E61931}"/>
    <hyperlink ref="E25" r:id="rId9" xr:uid="{BF7B70A9-A4E6-4BE7-A751-152FED3F36F7}"/>
    <hyperlink ref="E31" r:id="rId10" xr:uid="{9EE1D313-96E0-4984-A122-93E54E496DAF}"/>
    <hyperlink ref="E12" r:id="rId11" xr:uid="{B9EB8501-101C-49FD-9AF7-1D8BCFF6029C}"/>
    <hyperlink ref="E32" r:id="rId12" xr:uid="{0FCB6A2A-1ECE-4D4D-95AE-ED387B57C19F}"/>
    <hyperlink ref="E27" r:id="rId13" xr:uid="{D67F243D-8840-4BE0-8BC4-52A41BA3563F}"/>
    <hyperlink ref="E36" r:id="rId14" xr:uid="{D437E343-CFA3-4163-B7A7-0CAB4E7CE1A3}"/>
    <hyperlink ref="E23" r:id="rId15" xr:uid="{715A4CB6-AE70-4BA4-83D5-69EF97159C0F}"/>
    <hyperlink ref="E39" r:id="rId16" xr:uid="{270AEBCE-5878-44E9-81D7-14FD0F51561E}"/>
    <hyperlink ref="E6" r:id="rId17" xr:uid="{B4225C60-CD2A-4CFA-9455-73153946B83B}"/>
    <hyperlink ref="E7" r:id="rId18" xr:uid="{A989DC3A-B6BA-4E7C-B98B-93059F1F8F26}"/>
    <hyperlink ref="E19" r:id="rId19" xr:uid="{E741D814-8FE0-4FE3-AA82-6E0506077A38}"/>
    <hyperlink ref="E28" r:id="rId20" xr:uid="{A2365926-5F60-43B0-BDB9-00817E1F5611}"/>
    <hyperlink ref="E41" r:id="rId21" xr:uid="{EA3C4B6E-4A07-488E-B9D8-1162305383B1}"/>
    <hyperlink ref="E44" r:id="rId22" xr:uid="{CEE98A69-0EBB-4D9D-8040-5E2C27C9117F}"/>
    <hyperlink ref="E29" r:id="rId23" xr:uid="{53B281D0-2FBA-45B1-ABB3-9F055E944FCC}"/>
    <hyperlink ref="E38" r:id="rId24" xr:uid="{6054A9ED-D826-475E-8234-F833AD4F9FF0}"/>
    <hyperlink ref="E40" r:id="rId25" display="https://www.milesight.com/iot/product/lorawan-sensor/wts506?utm_term=weather%20monitoring%20devices&amp;utm_campaign=EM-%E6%BD%9C%E5%9C%A8%E5%AE%A2%E6%88%B7&amp;utm_source=adwords&amp;utm_medium=ppc&amp;hsa_acc=8292105947&amp;hsa_cam=9423455403&amp;hsa_grp=152138395605&amp;hsa_ad=674753104715&amp;hsa_src=g&amp;hsa_tgt=kwd-333748152169&amp;hsa_kw=weather%20monitoring%20devices&amp;hsa_mt=p&amp;hsa_net=adwords&amp;hsa_ver=3&amp;gad_source=1&amp;gclid=Cj0KCQiA4-y8BhC3ARIsAHmjC_H0Pd0YOURNNBrV18y7HS-4STZstddQXnMgqV_gdHRPPr3xFy-IhzUaAsBBEALw_wcB" xr:uid="{275849B0-63CE-4FEB-B1BB-3A868D379A70}"/>
    <hyperlink ref="E42" r:id="rId26" xr:uid="{B307F069-80D0-4217-AE47-D3D1E5F1CABF}"/>
    <hyperlink ref="E43" r:id="rId27" xr:uid="{B92785FC-911D-4C5C-8670-044C8445A3D6}"/>
    <hyperlink ref="E21" r:id="rId28" xr:uid="{8B4FB274-EA31-4299-AE5E-BFCD1A8D3915}"/>
    <hyperlink ref="E35" r:id="rId29" xr:uid="{2EE3F6A0-FD7A-4FBB-9794-202EA5B02C28}"/>
    <hyperlink ref="E37" r:id="rId30" xr:uid="{BF46F877-7F15-435C-B939-B70165BC9862}"/>
    <hyperlink ref="E33" r:id="rId31" xr:uid="{1AAA74CB-F60C-4B8D-B011-C66C9CA481FA}"/>
    <hyperlink ref="E26" r:id="rId32" xr:uid="{17169E34-4943-4ECC-98A7-E05FE574F15C}"/>
    <hyperlink ref="E34" r:id="rId33" xr:uid="{7B429648-FB75-4717-881C-54482E3C244E}"/>
    <hyperlink ref="E22" r:id="rId34" xr:uid="{F75CB3AB-42FF-401F-A8BA-BEE2C1F14730}"/>
    <hyperlink ref="E16" r:id="rId35" xr:uid="{7B687331-AA90-4044-A8E2-9D58FDC74436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FBB36C-2352-4AB3-9264-BC7EA0F74C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85710C-0FEC-476E-B8A5-A5BA290F5450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customXml/itemProps3.xml><?xml version="1.0" encoding="utf-8"?>
<ds:datastoreItem xmlns:ds="http://schemas.openxmlformats.org/officeDocument/2006/customXml" ds:itemID="{B572CD7A-1AE4-45B5-BBBF-634E626A0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 4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Valdo Kreos</cp:lastModifiedBy>
  <cp:revision/>
  <dcterms:created xsi:type="dcterms:W3CDTF">2024-11-29T12:40:42Z</dcterms:created>
  <dcterms:modified xsi:type="dcterms:W3CDTF">2025-01-30T09:53:41Z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